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YOUYAKUJI\share\感染症予防チーム\感染症発生動向調査事業\創意工夫事業\感染症発生動向調査\"/>
    </mc:Choice>
  </mc:AlternateContent>
  <bookViews>
    <workbookView xWindow="-15" yWindow="-15" windowWidth="10245" windowHeight="8100"/>
  </bookViews>
  <sheets>
    <sheet name="還元10ｗ" sheetId="22" r:id="rId1"/>
  </sheets>
  <externalReferences>
    <externalReference r:id="rId2"/>
    <externalReference r:id="rId3"/>
    <externalReference r:id="rId4"/>
  </externalReferences>
  <definedNames>
    <definedName name="_xlnm.Print_Area" localSheetId="0">還元10ｗ!$A$1:$U$57</definedName>
  </definedNames>
  <calcPr calcId="152511"/>
</workbook>
</file>

<file path=xl/calcChain.xml><?xml version="1.0" encoding="utf-8"?>
<calcChain xmlns="http://schemas.openxmlformats.org/spreadsheetml/2006/main">
  <c r="R18" i="22" l="1"/>
  <c r="R17" i="22"/>
  <c r="R16" i="22"/>
  <c r="R15" i="22"/>
  <c r="R14" i="22"/>
  <c r="R13" i="22"/>
  <c r="R12" i="22"/>
  <c r="R11" i="22"/>
  <c r="R10" i="22"/>
  <c r="R9" i="22"/>
  <c r="R8" i="22"/>
  <c r="R7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F20" i="22"/>
  <c r="F19" i="22"/>
  <c r="F18" i="22"/>
  <c r="F17" i="22"/>
  <c r="F15" i="22"/>
  <c r="F14" i="22"/>
  <c r="F13" i="22"/>
  <c r="F12" i="22"/>
  <c r="F11" i="22"/>
  <c r="F10" i="22"/>
  <c r="F9" i="22"/>
  <c r="F8" i="22"/>
  <c r="F7" i="22"/>
  <c r="G20" i="22" l="1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O7" i="22" l="1"/>
  <c r="F16" i="22" l="1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S20" i="22" l="1"/>
  <c r="S19" i="22"/>
  <c r="S18" i="22"/>
  <c r="S17" i="22"/>
  <c r="S16" i="22"/>
  <c r="S15" i="22"/>
  <c r="S14" i="22"/>
  <c r="S13" i="22"/>
  <c r="S12" i="22"/>
  <c r="S11" i="22"/>
  <c r="S10" i="22"/>
  <c r="S9" i="22"/>
  <c r="S8" i="22"/>
  <c r="S7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</calcChain>
</file>

<file path=xl/sharedStrings.xml><?xml version="1.0" encoding="utf-8"?>
<sst xmlns="http://schemas.openxmlformats.org/spreadsheetml/2006/main" count="54" uniqueCount="30">
  <si>
    <t>インフルエンザ</t>
    <phoneticPr fontId="1"/>
  </si>
  <si>
    <t>感染性胃腸炎</t>
    <rPh sb="0" eb="3">
      <t>カンセンセイ</t>
    </rPh>
    <rPh sb="3" eb="6">
      <t>イチョウエン</t>
    </rPh>
    <phoneticPr fontId="1"/>
  </si>
  <si>
    <t>伝染性紅斑</t>
    <rPh sb="0" eb="3">
      <t>デンセンセイ</t>
    </rPh>
    <rPh sb="3" eb="5">
      <t>コウハン</t>
    </rPh>
    <phoneticPr fontId="1"/>
  </si>
  <si>
    <t>咽頭結膜熱</t>
    <rPh sb="0" eb="2">
      <t>イントウ</t>
    </rPh>
    <rPh sb="2" eb="5">
      <t>ケツマクネツ</t>
    </rPh>
    <phoneticPr fontId="1"/>
  </si>
  <si>
    <t>A群溶血性レンサ球菌咽頭炎</t>
    <rPh sb="1" eb="2">
      <t>グン</t>
    </rPh>
    <rPh sb="2" eb="5">
      <t>ヨウケツセイ</t>
    </rPh>
    <rPh sb="8" eb="10">
      <t>キュウキン</t>
    </rPh>
    <rPh sb="10" eb="13">
      <t>イントウエン</t>
    </rPh>
    <phoneticPr fontId="1"/>
  </si>
  <si>
    <t>水痘</t>
    <rPh sb="0" eb="2">
      <t>スイトウ</t>
    </rPh>
    <phoneticPr fontId="1"/>
  </si>
  <si>
    <t>手足口病</t>
    <rPh sb="0" eb="4">
      <t>テアシクチビョウ</t>
    </rPh>
    <phoneticPr fontId="1"/>
  </si>
  <si>
    <t>突発性発疹</t>
    <rPh sb="0" eb="3">
      <t>トッパツセイ</t>
    </rPh>
    <rPh sb="3" eb="5">
      <t>ホッシン</t>
    </rPh>
    <phoneticPr fontId="1"/>
  </si>
  <si>
    <t>百日咳</t>
    <rPh sb="0" eb="3">
      <t>ヒャクニチゼキ</t>
    </rPh>
    <phoneticPr fontId="1"/>
  </si>
  <si>
    <t>ヘルパンギーナ</t>
    <phoneticPr fontId="1"/>
  </si>
  <si>
    <t>流行性耳下腺炎</t>
    <rPh sb="0" eb="3">
      <t>リュウコウセイ</t>
    </rPh>
    <rPh sb="3" eb="4">
      <t>ミミ</t>
    </rPh>
    <rPh sb="4" eb="5">
      <t>シタ</t>
    </rPh>
    <rPh sb="5" eb="6">
      <t>セン</t>
    </rPh>
    <rPh sb="6" eb="7">
      <t>エン</t>
    </rPh>
    <phoneticPr fontId="1"/>
  </si>
  <si>
    <t>RSウイルス感染症</t>
    <rPh sb="6" eb="9">
      <t>カンセンショウ</t>
    </rPh>
    <phoneticPr fontId="1"/>
  </si>
  <si>
    <t>急性出血性結膜炎</t>
    <rPh sb="0" eb="2">
      <t>キュウセイ</t>
    </rPh>
    <rPh sb="2" eb="5">
      <t>シュッケツセイ</t>
    </rPh>
    <rPh sb="5" eb="8">
      <t>ケツマクエン</t>
    </rPh>
    <phoneticPr fontId="1"/>
  </si>
  <si>
    <t>流行性角結膜炎</t>
    <rPh sb="0" eb="3">
      <t>リュウコウセイ</t>
    </rPh>
    <rPh sb="3" eb="4">
      <t>カク</t>
    </rPh>
    <rPh sb="4" eb="7">
      <t>ケツマクエン</t>
    </rPh>
    <phoneticPr fontId="1"/>
  </si>
  <si>
    <t>福島県</t>
    <rPh sb="0" eb="3">
      <t>フクシマケン</t>
    </rPh>
    <phoneticPr fontId="1"/>
  </si>
  <si>
    <t>岩瀬地区</t>
    <rPh sb="0" eb="2">
      <t>イワセ</t>
    </rPh>
    <rPh sb="2" eb="4">
      <t>チク</t>
    </rPh>
    <phoneticPr fontId="1"/>
  </si>
  <si>
    <t>田村地区</t>
    <rPh sb="0" eb="2">
      <t>タムラ</t>
    </rPh>
    <rPh sb="2" eb="4">
      <t>チク</t>
    </rPh>
    <phoneticPr fontId="1"/>
  </si>
  <si>
    <t>石川地区</t>
    <rPh sb="0" eb="2">
      <t>イシカワ</t>
    </rPh>
    <rPh sb="2" eb="4">
      <t>チク</t>
    </rPh>
    <phoneticPr fontId="1"/>
  </si>
  <si>
    <t>県中地域</t>
    <rPh sb="0" eb="2">
      <t>ケンチュウ</t>
    </rPh>
    <rPh sb="2" eb="4">
      <t>チイキ</t>
    </rPh>
    <phoneticPr fontId="1"/>
  </si>
  <si>
    <t>学校欠席者情報</t>
    <rPh sb="0" eb="2">
      <t>ガッコウ</t>
    </rPh>
    <rPh sb="2" eb="4">
      <t>ケッセキ</t>
    </rPh>
    <rPh sb="4" eb="5">
      <t>シャ</t>
    </rPh>
    <rPh sb="5" eb="7">
      <t>ジョウホウ</t>
    </rPh>
    <phoneticPr fontId="1"/>
  </si>
  <si>
    <t>県中地区の状況</t>
    <rPh sb="0" eb="2">
      <t>ケンチュウ</t>
    </rPh>
    <rPh sb="2" eb="4">
      <t>チク</t>
    </rPh>
    <rPh sb="5" eb="7">
      <t>ジョウキョウ</t>
    </rPh>
    <phoneticPr fontId="1"/>
  </si>
  <si>
    <t>福島県県中保健福祉事務所</t>
    <rPh sb="0" eb="3">
      <t>フクシマケン</t>
    </rPh>
    <rPh sb="3" eb="5">
      <t>ケンチュウ</t>
    </rPh>
    <rPh sb="5" eb="7">
      <t>ホケン</t>
    </rPh>
    <rPh sb="7" eb="9">
      <t>フクシ</t>
    </rPh>
    <rPh sb="9" eb="12">
      <t>ジムショ</t>
    </rPh>
    <phoneticPr fontId="1"/>
  </si>
  <si>
    <t>【感染症発生動向調査】　   ※定点医療機関からの情報をもとに集計  【学校欠席者情報】　※保育園、幼稚園、小中学校、高等学校の欠席者情報です。</t>
    <rPh sb="1" eb="4">
      <t>カンセンショウ</t>
    </rPh>
    <rPh sb="4" eb="6">
      <t>ハッセイ</t>
    </rPh>
    <rPh sb="6" eb="8">
      <t>ドウコウ</t>
    </rPh>
    <rPh sb="8" eb="10">
      <t>チョウサ</t>
    </rPh>
    <rPh sb="16" eb="18">
      <t>テイテン</t>
    </rPh>
    <rPh sb="18" eb="20">
      <t>イリョウ</t>
    </rPh>
    <rPh sb="20" eb="22">
      <t>キカン</t>
    </rPh>
    <rPh sb="25" eb="27">
      <t>ジョウホウ</t>
    </rPh>
    <rPh sb="31" eb="33">
      <t>シュウケイ</t>
    </rPh>
    <rPh sb="36" eb="38">
      <t>ガッコウ</t>
    </rPh>
    <rPh sb="38" eb="40">
      <t>ケッセキ</t>
    </rPh>
    <rPh sb="40" eb="41">
      <t>シャ</t>
    </rPh>
    <rPh sb="41" eb="43">
      <t>ジョウホウ</t>
    </rPh>
    <rPh sb="46" eb="49">
      <t>ホイクエン</t>
    </rPh>
    <rPh sb="50" eb="53">
      <t>ヨウチエン</t>
    </rPh>
    <rPh sb="54" eb="58">
      <t>ショウチュウガッコウ</t>
    </rPh>
    <rPh sb="59" eb="61">
      <t>コウトウ</t>
    </rPh>
    <rPh sb="61" eb="63">
      <t>ガッコウ</t>
    </rPh>
    <rPh sb="64" eb="67">
      <t>ケッセキシャ</t>
    </rPh>
    <rPh sb="67" eb="69">
      <t>ジョウホウ</t>
    </rPh>
    <phoneticPr fontId="1"/>
  </si>
  <si>
    <t>感染症動向</t>
    <rPh sb="0" eb="3">
      <t>カンセンショウ</t>
    </rPh>
    <rPh sb="3" eb="5">
      <t>ドウコウ</t>
    </rPh>
    <phoneticPr fontId="1"/>
  </si>
  <si>
    <t>.l</t>
    <phoneticPr fontId="1"/>
  </si>
  <si>
    <t>第9週</t>
    <rPh sb="0" eb="1">
      <t>ダイ</t>
    </rPh>
    <rPh sb="2" eb="3">
      <t>シュウ</t>
    </rPh>
    <phoneticPr fontId="1"/>
  </si>
  <si>
    <t>第10週</t>
    <rPh sb="0" eb="1">
      <t>ダイ</t>
    </rPh>
    <rPh sb="3" eb="4">
      <t>シュウ</t>
    </rPh>
    <phoneticPr fontId="1"/>
  </si>
  <si>
    <t>※　縦軸は、右が県と県中地域のデ－タの単位、左が岩瀬、田村、石川の単位</t>
    <rPh sb="2" eb="3">
      <t>タテ</t>
    </rPh>
    <rPh sb="3" eb="4">
      <t>ジク</t>
    </rPh>
    <rPh sb="6" eb="7">
      <t>ミギ</t>
    </rPh>
    <rPh sb="8" eb="9">
      <t>ケン</t>
    </rPh>
    <rPh sb="10" eb="12">
      <t>ケンチュウ</t>
    </rPh>
    <rPh sb="12" eb="14">
      <t>チイキ</t>
    </rPh>
    <rPh sb="19" eb="21">
      <t>タンイ</t>
    </rPh>
    <rPh sb="22" eb="23">
      <t>ヒダリ</t>
    </rPh>
    <rPh sb="24" eb="26">
      <t>イワセ</t>
    </rPh>
    <rPh sb="27" eb="29">
      <t>タムラ</t>
    </rPh>
    <rPh sb="30" eb="32">
      <t>イシカワ</t>
    </rPh>
    <rPh sb="33" eb="35">
      <t>タンイ</t>
    </rPh>
    <phoneticPr fontId="1"/>
  </si>
  <si>
    <r>
      <rPr>
        <sz val="14"/>
        <color rgb="FFFF0000"/>
        <rFont val="HG丸ｺﾞｼｯｸM-PRO"/>
        <family val="3"/>
        <charset val="128"/>
      </rPr>
      <t>＜インフルエンザが流行しています。＞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16"/>
        <color theme="1"/>
        <rFont val="HG丸ｺﾞｼｯｸM-PRO"/>
        <family val="3"/>
        <charset val="128"/>
      </rPr>
      <t xml:space="preserve">県・県中地域ともにインフルエンザが流行しています。　型別に見るとインフルエンザＢ型が増えています。
インフルエンザの予防には、石けんと流水による手洗いが重要です。こまめな手洗いを心掛けましょう。また、人混み等への外出を避け、咳がでている場合にはマスクを着用するようにしましょう。乾燥しやすい室内では加湿器等を使って適切な湿度（50～60％）を保つことも効果的です。
咳や発熱等の症状がある場合には、早めに医療機関を受診し､早期発見・早期治療に努めて下さい。
</t>
    </r>
    <rPh sb="9" eb="11">
      <t>リュウコウ</t>
    </rPh>
    <rPh sb="19" eb="20">
      <t>ケン</t>
    </rPh>
    <rPh sb="21" eb="23">
      <t>ケンチュウ</t>
    </rPh>
    <rPh sb="23" eb="25">
      <t>チイキ</t>
    </rPh>
    <rPh sb="36" eb="38">
      <t>リュウコウ</t>
    </rPh>
    <rPh sb="45" eb="46">
      <t>カタ</t>
    </rPh>
    <rPh sb="46" eb="47">
      <t>ベツ</t>
    </rPh>
    <rPh sb="48" eb="49">
      <t>ミ</t>
    </rPh>
    <rPh sb="59" eb="60">
      <t>ガタ</t>
    </rPh>
    <rPh sb="61" eb="62">
      <t>フ</t>
    </rPh>
    <rPh sb="77" eb="79">
      <t>ヨボウ</t>
    </rPh>
    <rPh sb="82" eb="83">
      <t>セッ</t>
    </rPh>
    <rPh sb="86" eb="88">
      <t>リュウスイ</t>
    </rPh>
    <rPh sb="91" eb="93">
      <t>テアラ</t>
    </rPh>
    <rPh sb="95" eb="97">
      <t>ジュウヨウ</t>
    </rPh>
    <rPh sb="104" eb="106">
      <t>テアラ</t>
    </rPh>
    <rPh sb="108" eb="110">
      <t>ココロガ</t>
    </rPh>
    <rPh sb="131" eb="132">
      <t>セキ</t>
    </rPh>
    <rPh sb="137" eb="139">
      <t>バアイ</t>
    </rPh>
    <rPh sb="145" eb="147">
      <t>チャクヨウ</t>
    </rPh>
    <rPh sb="171" eb="172">
      <t>ナド</t>
    </rPh>
    <rPh sb="202" eb="203">
      <t>セキ</t>
    </rPh>
    <rPh sb="204" eb="206">
      <t>ハツネツ</t>
    </rPh>
    <rPh sb="206" eb="207">
      <t>ナド</t>
    </rPh>
    <rPh sb="208" eb="210">
      <t>ショウジョウ</t>
    </rPh>
    <rPh sb="213" eb="215">
      <t>バアイ</t>
    </rPh>
    <rPh sb="218" eb="219">
      <t>ハヤ</t>
    </rPh>
    <rPh sb="221" eb="223">
      <t>イリョウ</t>
    </rPh>
    <rPh sb="223" eb="225">
      <t>キカン</t>
    </rPh>
    <rPh sb="226" eb="228">
      <t>ジュシン</t>
    </rPh>
    <rPh sb="230" eb="232">
      <t>ソウキ</t>
    </rPh>
    <rPh sb="232" eb="234">
      <t>ハッケン</t>
    </rPh>
    <rPh sb="235" eb="237">
      <t>ソウキ</t>
    </rPh>
    <rPh sb="237" eb="239">
      <t>チリョウ</t>
    </rPh>
    <rPh sb="240" eb="241">
      <t>ツト</t>
    </rPh>
    <rPh sb="243" eb="244">
      <t>クダ</t>
    </rPh>
    <phoneticPr fontId="1"/>
  </si>
  <si>
    <r>
      <t xml:space="preserve">                       平成２９年第10週　県中保健福祉事務所感染症レター　　              </t>
    </r>
    <r>
      <rPr>
        <b/>
        <sz val="20"/>
        <color theme="1"/>
        <rFont val="HG丸ｺﾞｼｯｸM-PRO"/>
        <family val="3"/>
        <charset val="128"/>
      </rPr>
      <t xml:space="preserve"> 　 </t>
    </r>
    <r>
      <rPr>
        <sz val="20"/>
        <color theme="1"/>
        <rFont val="HG丸ｺﾞｼｯｸM-PRO"/>
        <family val="3"/>
        <charset val="128"/>
      </rPr>
      <t xml:space="preserve"> (H29.3.6～H30.3.12)</t>
    </r>
    <rPh sb="23" eb="25">
      <t>ヘイセイ</t>
    </rPh>
    <rPh sb="27" eb="28">
      <t>ネン</t>
    </rPh>
    <rPh sb="28" eb="29">
      <t>ダイ</t>
    </rPh>
    <rPh sb="31" eb="32">
      <t>シュウ</t>
    </rPh>
    <rPh sb="33" eb="35">
      <t>ケンチュウ</t>
    </rPh>
    <rPh sb="35" eb="37">
      <t>ホケン</t>
    </rPh>
    <rPh sb="37" eb="39">
      <t>フクシ</t>
    </rPh>
    <rPh sb="39" eb="42">
      <t>ジムショ</t>
    </rPh>
    <rPh sb="42" eb="45">
      <t>カンセンショウ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</si>
</sst>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rgb="FF7030A0"/>
      <name val="HG丸ｺﾞｼｯｸM-PRO"/>
      <family val="3"/>
      <charset val="128"/>
    </font>
    <font>
      <sz val="11"/>
      <color rgb="FF7030A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00206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 diagonalUp="1">
      <left/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>
      <left style="thin">
        <color indexed="64"/>
      </left>
      <right/>
      <top style="thin">
        <color auto="1"/>
      </top>
      <bottom style="medium">
        <color indexed="64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4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5" fillId="0" borderId="2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10" fillId="3" borderId="43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distributed" vertical="center" shrinkToFit="1"/>
    </xf>
    <xf numFmtId="0" fontId="10" fillId="0" borderId="5" xfId="0" applyFont="1" applyBorder="1" applyAlignment="1">
      <alignment horizontal="distributed" vertical="center" shrinkToFit="1"/>
    </xf>
    <xf numFmtId="0" fontId="10" fillId="0" borderId="21" xfId="0" applyFont="1" applyBorder="1" applyAlignment="1">
      <alignment horizontal="distributed" vertical="center" shrinkToFit="1"/>
    </xf>
    <xf numFmtId="0" fontId="10" fillId="0" borderId="30" xfId="0" applyFont="1" applyBorder="1" applyAlignment="1">
      <alignment horizontal="distributed" vertical="center" shrinkToFit="1"/>
    </xf>
    <xf numFmtId="38" fontId="4" fillId="0" borderId="0" xfId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/>
    </xf>
    <xf numFmtId="0" fontId="16" fillId="4" borderId="16" xfId="0" applyFont="1" applyFill="1" applyBorder="1" applyAlignment="1">
      <alignment horizontal="left" vertical="center"/>
    </xf>
    <xf numFmtId="0" fontId="17" fillId="4" borderId="16" xfId="0" applyFont="1" applyFill="1" applyBorder="1" applyAlignment="1">
      <alignment vertical="center"/>
    </xf>
    <xf numFmtId="0" fontId="17" fillId="4" borderId="17" xfId="0" applyFont="1" applyFill="1" applyBorder="1" applyAlignment="1">
      <alignment vertical="center"/>
    </xf>
    <xf numFmtId="0" fontId="8" fillId="0" borderId="1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distributed" vertical="center" shrinkToFit="1"/>
    </xf>
    <xf numFmtId="0" fontId="10" fillId="0" borderId="1" xfId="0" applyFont="1" applyBorder="1" applyAlignment="1">
      <alignment horizontal="distributed" vertical="center" shrinkToFit="1"/>
    </xf>
    <xf numFmtId="0" fontId="2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41E739"/>
      <color rgb="FF00FFFF"/>
      <color rgb="FFFFFFB7"/>
      <color rgb="FFFFFFFF"/>
      <color rgb="FFDAFEDD"/>
      <color rgb="FFB7FFD8"/>
      <color rgb="FFFEF2E8"/>
      <color rgb="FFE8F5F8"/>
      <color rgb="FFA3FFA3"/>
      <color rgb="FFBD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162066</xdr:colOff>
      <xdr:row>48</xdr:row>
      <xdr:rowOff>222249</xdr:rowOff>
    </xdr:from>
    <xdr:to>
      <xdr:col>20</xdr:col>
      <xdr:colOff>626106</xdr:colOff>
      <xdr:row>56</xdr:row>
      <xdr:rowOff>682624</xdr:rowOff>
    </xdr:to>
    <xdr:sp macro="" textlink="">
      <xdr:nvSpPr>
        <xdr:cNvPr id="2" name="角丸四角形 1"/>
        <xdr:cNvSpPr/>
      </xdr:nvSpPr>
      <xdr:spPr>
        <a:xfrm>
          <a:off x="336691" y="20986749"/>
          <a:ext cx="14418165" cy="2238375"/>
        </a:xfrm>
        <a:prstGeom prst="roundRect">
          <a:avLst/>
        </a:prstGeom>
        <a:solidFill>
          <a:srgbClr val="41E73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/>
            <a:t>《</a:t>
          </a:r>
          <a:r>
            <a:rPr kumimoji="1" lang="ja-JP" altLang="en-US" sz="2000"/>
            <a:t>トピックス</a:t>
          </a:r>
          <a:r>
            <a:rPr kumimoji="1" lang="en-US" altLang="ja-JP" sz="2000" baseline="0"/>
            <a:t>         </a:t>
          </a:r>
          <a:r>
            <a:rPr kumimoji="1" lang="en-US" altLang="ja-JP" sz="1600"/>
            <a:t>【</a:t>
          </a:r>
          <a:r>
            <a:rPr kumimoji="1" lang="ja-JP" altLang="en-US" sz="1600"/>
            <a:t>梅毒について</a:t>
          </a:r>
          <a:r>
            <a:rPr kumimoji="1" lang="en-US" altLang="ja-JP" sz="1600"/>
            <a:t>】</a:t>
          </a:r>
        </a:p>
        <a:p>
          <a:pPr algn="l"/>
          <a:r>
            <a:rPr kumimoji="1" lang="ja-JP" altLang="en-US" sz="1600"/>
            <a:t>県内における梅毒患者が急増しています。梅毒は梅毒トレポネーマの感染によって生じる性感染症であり、主に性交渉の際に皮膚や粘膜を通して感染が広がり、発症すると硬性下疳（外陰部などの潰瘍）、リンパ節の腫れ、発疹などの症状があらわれます。病気が進行すると、心臓や脳などにも重大な合併症を引き起こす可能性があります。また、母体が感染していると胎盤を通じて胎児も感染し、流死産や先天梅毒につながります。性交渉時のコンドームの適切な使用によりリスクを減らすことができますが、１００％感染を防げるものではありません。なお、感染が確認された場合は、パートナーも検診をうける必要があります。</a:t>
          </a:r>
        </a:p>
      </xdr:txBody>
    </xdr:sp>
    <xdr:clientData/>
  </xdr:twoCellAnchor>
  <xdr:twoCellAnchor editAs="oneCell">
    <xdr:from>
      <xdr:col>1</xdr:col>
      <xdr:colOff>0</xdr:colOff>
      <xdr:row>25</xdr:row>
      <xdr:rowOff>63500</xdr:rowOff>
    </xdr:from>
    <xdr:to>
      <xdr:col>20</xdr:col>
      <xdr:colOff>682625</xdr:colOff>
      <xdr:row>46</xdr:row>
      <xdr:rowOff>206375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5" y="13144500"/>
          <a:ext cx="14636750" cy="7286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6657;&#27424;&#24109;&#24773;&#22577;&#21109;&#24847;&#24037;&#22827;&#20107;&#269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863;&#26579;&#30151;&#38598;&#353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4863;&#26579;&#30151;&#30330;&#29983;&#21205;&#21521;&#35519;&#26619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還元2w"/>
      <sheetName val="還元３ｗ"/>
      <sheetName val="還元4ｗ"/>
      <sheetName val="還元5ｗ"/>
      <sheetName val="還元6ｗ"/>
      <sheetName val="還元７w"/>
      <sheetName val="還元8ｗ"/>
      <sheetName val="還元10ｗ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1595</v>
          </cell>
        </row>
        <row r="8">
          <cell r="D8">
            <v>21</v>
          </cell>
        </row>
        <row r="9">
          <cell r="D9">
            <v>102</v>
          </cell>
        </row>
        <row r="10">
          <cell r="D10">
            <v>191</v>
          </cell>
        </row>
        <row r="11">
          <cell r="D11">
            <v>22</v>
          </cell>
        </row>
        <row r="12">
          <cell r="D12">
            <v>0</v>
          </cell>
        </row>
        <row r="13">
          <cell r="D13">
            <v>14</v>
          </cell>
        </row>
        <row r="14">
          <cell r="D14">
            <v>27</v>
          </cell>
        </row>
        <row r="15">
          <cell r="D15">
            <v>0</v>
          </cell>
        </row>
        <row r="16">
          <cell r="D16">
            <v>1</v>
          </cell>
          <cell r="G16">
            <v>0</v>
          </cell>
        </row>
        <row r="17">
          <cell r="D17">
            <v>10</v>
          </cell>
        </row>
        <row r="18">
          <cell r="D18">
            <v>10</v>
          </cell>
        </row>
        <row r="19">
          <cell r="D19">
            <v>0</v>
          </cell>
        </row>
        <row r="20">
          <cell r="D20">
            <v>9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７週"/>
      <sheetName val="第１８週"/>
      <sheetName val="第１9週 "/>
      <sheetName val="第２０週 "/>
      <sheetName val="第２１週 "/>
      <sheetName val="第２２週 "/>
      <sheetName val="第２４週 "/>
      <sheetName val="第２５週"/>
      <sheetName val="第２６週 "/>
      <sheetName val="第２７週  "/>
      <sheetName val="第２８週"/>
      <sheetName val="第２９週 "/>
      <sheetName val="第３０週 "/>
      <sheetName val="第３１週"/>
      <sheetName val="第３２週 "/>
      <sheetName val="第３３週"/>
      <sheetName val="第３４週 "/>
      <sheetName val="第３５週 "/>
      <sheetName val="第３６週"/>
      <sheetName val="第３７週 "/>
      <sheetName val="第３８週"/>
      <sheetName val="第３９週"/>
      <sheetName val="第４０週"/>
      <sheetName val="第４１週"/>
      <sheetName val="第４2週"/>
      <sheetName val="第４３週 "/>
      <sheetName val="44"/>
      <sheetName val="45"/>
      <sheetName val="46"/>
      <sheetName val="47"/>
      <sheetName val="48"/>
      <sheetName val="49"/>
      <sheetName val="50"/>
      <sheetName val="51"/>
      <sheetName val="52"/>
      <sheetName val="1"/>
      <sheetName val="2 "/>
      <sheetName val="3"/>
      <sheetName val="4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U5">
            <v>149</v>
          </cell>
          <cell r="V5">
            <v>70</v>
          </cell>
          <cell r="W5">
            <v>78</v>
          </cell>
          <cell r="X5">
            <v>1</v>
          </cell>
        </row>
        <row r="6"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U7">
            <v>2</v>
          </cell>
          <cell r="V7">
            <v>0</v>
          </cell>
          <cell r="W7">
            <v>2</v>
          </cell>
          <cell r="X7">
            <v>0</v>
          </cell>
        </row>
        <row r="8">
          <cell r="U8">
            <v>12</v>
          </cell>
          <cell r="V8">
            <v>6</v>
          </cell>
          <cell r="W8">
            <v>6</v>
          </cell>
          <cell r="X8">
            <v>0</v>
          </cell>
        </row>
        <row r="9">
          <cell r="U9">
            <v>42</v>
          </cell>
          <cell r="V9">
            <v>34</v>
          </cell>
          <cell r="W9">
            <v>8</v>
          </cell>
          <cell r="X9">
            <v>0</v>
          </cell>
        </row>
        <row r="10">
          <cell r="U10">
            <v>4</v>
          </cell>
          <cell r="V10">
            <v>2</v>
          </cell>
          <cell r="W10">
            <v>2</v>
          </cell>
          <cell r="X10">
            <v>0</v>
          </cell>
        </row>
        <row r="11"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U12">
            <v>3</v>
          </cell>
          <cell r="V12">
            <v>1</v>
          </cell>
          <cell r="W12">
            <v>2</v>
          </cell>
          <cell r="X12">
            <v>0</v>
          </cell>
        </row>
        <row r="13">
          <cell r="U13">
            <v>6</v>
          </cell>
          <cell r="V13">
            <v>6</v>
          </cell>
          <cell r="W13">
            <v>0</v>
          </cell>
          <cell r="X13">
            <v>0</v>
          </cell>
        </row>
        <row r="14"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V15">
            <v>0</v>
          </cell>
          <cell r="W15">
            <v>0</v>
          </cell>
          <cell r="X15">
            <v>0</v>
          </cell>
        </row>
        <row r="16">
          <cell r="V16">
            <v>0</v>
          </cell>
          <cell r="W16">
            <v>1</v>
          </cell>
          <cell r="X16">
            <v>0</v>
          </cell>
        </row>
        <row r="17">
          <cell r="U17">
            <v>0</v>
          </cell>
          <cell r="V17">
            <v>0</v>
          </cell>
        </row>
        <row r="18">
          <cell r="U18">
            <v>1</v>
          </cell>
          <cell r="V18">
            <v>1</v>
          </cell>
        </row>
      </sheetData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０W"/>
      <sheetName val="１"/>
      <sheetName val="Sheet2"/>
    </sheetNames>
    <sheetDataSet>
      <sheetData sheetId="0">
        <row r="9">
          <cell r="E9">
            <v>102</v>
          </cell>
          <cell r="K9">
            <v>27</v>
          </cell>
          <cell r="O9">
            <v>60</v>
          </cell>
          <cell r="P9">
            <v>189</v>
          </cell>
        </row>
        <row r="10">
          <cell r="E10">
            <v>0</v>
          </cell>
          <cell r="K10">
            <v>0</v>
          </cell>
          <cell r="O10">
            <v>1</v>
          </cell>
          <cell r="P10">
            <v>1</v>
          </cell>
        </row>
        <row r="11">
          <cell r="E11">
            <v>0</v>
          </cell>
          <cell r="K11">
            <v>0</v>
          </cell>
          <cell r="O11">
            <v>0</v>
          </cell>
          <cell r="P11">
            <v>0</v>
          </cell>
        </row>
        <row r="12">
          <cell r="E12">
            <v>3</v>
          </cell>
          <cell r="K12">
            <v>15</v>
          </cell>
          <cell r="O12">
            <v>13</v>
          </cell>
          <cell r="P12">
            <v>31</v>
          </cell>
        </row>
        <row r="13">
          <cell r="E13">
            <v>3</v>
          </cell>
          <cell r="K13">
            <v>2</v>
          </cell>
          <cell r="O13">
            <v>0</v>
          </cell>
          <cell r="P13">
            <v>5</v>
          </cell>
        </row>
        <row r="14">
          <cell r="E14">
            <v>0</v>
          </cell>
          <cell r="K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K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K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K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K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K19">
            <v>0</v>
          </cell>
          <cell r="O19">
            <v>2</v>
          </cell>
          <cell r="P19">
            <v>2</v>
          </cell>
        </row>
        <row r="20">
          <cell r="E20">
            <v>0</v>
          </cell>
          <cell r="K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K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K22">
            <v>0</v>
          </cell>
          <cell r="O22">
            <v>1</v>
          </cell>
          <cell r="P22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view="pageBreakPreview" zoomScale="60" zoomScaleNormal="63" workbookViewId="0">
      <pane xSplit="3" ySplit="6" topLeftCell="D46" activePane="bottomRight" state="frozen"/>
      <selection pane="topRight" activeCell="D1" sqref="D1"/>
      <selection pane="bottomLeft" activeCell="A7" sqref="A7"/>
      <selection pane="bottomRight" activeCell="AC6" sqref="AC6"/>
    </sheetView>
  </sheetViews>
  <sheetFormatPr defaultColWidth="4.5" defaultRowHeight="17.25" x14ac:dyDescent="0.15"/>
  <cols>
    <col min="1" max="1" width="2.375" customWidth="1"/>
    <col min="2" max="2" width="14.75" customWidth="1"/>
    <col min="3" max="3" width="5" customWidth="1"/>
    <col min="4" max="5" width="9.75" customWidth="1"/>
    <col min="6" max="21" width="9.5" customWidth="1"/>
    <col min="22" max="22" width="2.375" customWidth="1"/>
    <col min="23" max="28" width="5" customWidth="1"/>
    <col min="29" max="29" width="42.875" customWidth="1"/>
    <col min="30" max="36" width="5" customWidth="1"/>
    <col min="37" max="37" width="8.875" customWidth="1"/>
    <col min="40" max="16384" width="4.5" style="55"/>
  </cols>
  <sheetData>
    <row r="1" spans="1:37" ht="25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7" t="s">
        <v>21</v>
      </c>
      <c r="R1" s="88"/>
      <c r="S1" s="88"/>
      <c r="T1" s="88"/>
      <c r="U1" s="88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39" customHeight="1" x14ac:dyDescent="0.15">
      <c r="A2" s="103" t="s">
        <v>29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8"/>
      <c r="W2" s="8"/>
      <c r="X2" s="8"/>
      <c r="Y2" s="8"/>
      <c r="Z2" s="8"/>
      <c r="AA2" s="8"/>
      <c r="AB2" s="8"/>
      <c r="AC2" s="8"/>
      <c r="AD2" s="9"/>
      <c r="AE2" s="9"/>
      <c r="AF2" s="9"/>
      <c r="AG2" s="9"/>
      <c r="AH2" s="9"/>
      <c r="AI2" s="9"/>
      <c r="AJ2" s="9"/>
      <c r="AK2" s="9"/>
    </row>
    <row r="3" spans="1:37" customFormat="1" ht="10.5" customHeight="1" thickBot="1" x14ac:dyDescent="0.2">
      <c r="A3" s="7"/>
      <c r="B3" s="10"/>
      <c r="C3" s="23"/>
      <c r="D3" s="23"/>
      <c r="E3" s="23"/>
      <c r="F3" s="23"/>
      <c r="G3" s="23"/>
      <c r="H3" s="23"/>
      <c r="I3" s="23"/>
      <c r="J3" s="23"/>
      <c r="K3" s="2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customFormat="1" ht="38.25" customHeight="1" x14ac:dyDescent="0.15">
      <c r="A4" s="7"/>
      <c r="B4" s="92"/>
      <c r="C4" s="93"/>
      <c r="D4" s="98" t="s">
        <v>14</v>
      </c>
      <c r="E4" s="99"/>
      <c r="F4" s="98" t="s">
        <v>18</v>
      </c>
      <c r="G4" s="100"/>
      <c r="H4" s="100"/>
      <c r="I4" s="99"/>
      <c r="J4" s="98" t="s">
        <v>15</v>
      </c>
      <c r="K4" s="100"/>
      <c r="L4" s="100"/>
      <c r="M4" s="99"/>
      <c r="N4" s="100" t="s">
        <v>17</v>
      </c>
      <c r="O4" s="100"/>
      <c r="P4" s="100"/>
      <c r="Q4" s="99"/>
      <c r="R4" s="100" t="s">
        <v>16</v>
      </c>
      <c r="S4" s="100"/>
      <c r="T4" s="100"/>
      <c r="U4" s="99"/>
      <c r="V4" s="9"/>
      <c r="W4" s="11"/>
      <c r="X4" s="12"/>
      <c r="Y4" s="12"/>
      <c r="Z4" s="12"/>
      <c r="AA4" s="12"/>
      <c r="AB4" s="12"/>
      <c r="AC4" s="12"/>
      <c r="AD4" s="9"/>
      <c r="AE4" s="9"/>
      <c r="AF4" s="9"/>
      <c r="AG4" s="9"/>
      <c r="AH4" s="9"/>
      <c r="AI4" s="9"/>
      <c r="AJ4" s="9"/>
      <c r="AK4" s="9"/>
    </row>
    <row r="5" spans="1:37" customFormat="1" ht="32.25" customHeight="1" x14ac:dyDescent="0.15">
      <c r="A5" s="7"/>
      <c r="B5" s="94"/>
      <c r="C5" s="95"/>
      <c r="D5" s="58" t="s">
        <v>26</v>
      </c>
      <c r="E5" s="57" t="s">
        <v>25</v>
      </c>
      <c r="F5" s="68" t="s">
        <v>26</v>
      </c>
      <c r="G5" s="69"/>
      <c r="H5" s="66" t="s">
        <v>25</v>
      </c>
      <c r="I5" s="67"/>
      <c r="J5" s="68" t="s">
        <v>26</v>
      </c>
      <c r="K5" s="69"/>
      <c r="L5" s="66" t="s">
        <v>25</v>
      </c>
      <c r="M5" s="67"/>
      <c r="N5" s="68" t="s">
        <v>26</v>
      </c>
      <c r="O5" s="69"/>
      <c r="P5" s="66" t="s">
        <v>25</v>
      </c>
      <c r="Q5" s="67"/>
      <c r="R5" s="68" t="s">
        <v>26</v>
      </c>
      <c r="S5" s="69"/>
      <c r="T5" s="66" t="s">
        <v>25</v>
      </c>
      <c r="U5" s="67"/>
      <c r="V5" s="9"/>
      <c r="W5" s="11"/>
      <c r="X5" s="12"/>
      <c r="Y5" s="12"/>
      <c r="Z5" s="12"/>
      <c r="AA5" s="12"/>
      <c r="AB5" s="12"/>
      <c r="AC5" s="12"/>
      <c r="AD5" s="9"/>
      <c r="AE5" s="9"/>
      <c r="AF5" s="9"/>
      <c r="AG5" s="9"/>
      <c r="AH5" s="9"/>
      <c r="AI5" s="9"/>
      <c r="AJ5" s="9"/>
      <c r="AK5" s="9"/>
    </row>
    <row r="6" spans="1:37" customFormat="1" ht="51" customHeight="1" thickBot="1" x14ac:dyDescent="0.2">
      <c r="A6" s="7"/>
      <c r="B6" s="96"/>
      <c r="C6" s="97"/>
      <c r="D6" s="63" t="s">
        <v>23</v>
      </c>
      <c r="E6" s="51" t="s">
        <v>23</v>
      </c>
      <c r="F6" s="63" t="s">
        <v>23</v>
      </c>
      <c r="G6" s="25" t="s">
        <v>19</v>
      </c>
      <c r="H6" s="64" t="s">
        <v>23</v>
      </c>
      <c r="I6" s="26" t="s">
        <v>19</v>
      </c>
      <c r="J6" s="63" t="s">
        <v>23</v>
      </c>
      <c r="K6" s="25" t="s">
        <v>19</v>
      </c>
      <c r="L6" s="64" t="s">
        <v>23</v>
      </c>
      <c r="M6" s="26" t="s">
        <v>19</v>
      </c>
      <c r="N6" s="65" t="s">
        <v>23</v>
      </c>
      <c r="O6" s="25" t="s">
        <v>19</v>
      </c>
      <c r="P6" s="64" t="s">
        <v>23</v>
      </c>
      <c r="Q6" s="26" t="s">
        <v>19</v>
      </c>
      <c r="R6" s="65" t="s">
        <v>23</v>
      </c>
      <c r="S6" s="25" t="s">
        <v>19</v>
      </c>
      <c r="T6" s="64" t="s">
        <v>23</v>
      </c>
      <c r="U6" s="26" t="s">
        <v>19</v>
      </c>
      <c r="V6" s="9"/>
      <c r="W6" s="12"/>
      <c r="X6" s="12"/>
      <c r="Y6" s="12"/>
      <c r="Z6" s="12"/>
      <c r="AA6" s="12"/>
      <c r="AB6" s="12"/>
      <c r="AC6" s="12"/>
      <c r="AD6" s="9"/>
      <c r="AE6" s="9"/>
      <c r="AF6" s="9"/>
      <c r="AG6" s="9"/>
      <c r="AH6" s="9"/>
      <c r="AI6" s="9"/>
      <c r="AJ6" s="9"/>
      <c r="AK6" s="9"/>
    </row>
    <row r="7" spans="1:37" customFormat="1" ht="47.25" customHeight="1" x14ac:dyDescent="0.15">
      <c r="A7" s="7"/>
      <c r="B7" s="101" t="s">
        <v>0</v>
      </c>
      <c r="C7" s="102"/>
      <c r="D7" s="47">
        <f>[1]還元10ｗ!$D$7</f>
        <v>1595</v>
      </c>
      <c r="E7" s="52">
        <v>1482</v>
      </c>
      <c r="F7" s="47">
        <f>'[2]10'!$U$5</f>
        <v>149</v>
      </c>
      <c r="G7" s="27">
        <f>'[3]１０W'!$P$9</f>
        <v>189</v>
      </c>
      <c r="H7" s="28">
        <v>151</v>
      </c>
      <c r="I7" s="30">
        <v>262</v>
      </c>
      <c r="J7" s="47">
        <f>'[2]10'!$V$5</f>
        <v>70</v>
      </c>
      <c r="K7" s="27">
        <f>'[3]１０W'!$E$9</f>
        <v>102</v>
      </c>
      <c r="L7" s="28">
        <v>72</v>
      </c>
      <c r="M7" s="30">
        <v>88</v>
      </c>
      <c r="N7" s="45">
        <f>'[2]10'!$X$5</f>
        <v>1</v>
      </c>
      <c r="O7" s="27">
        <f>'[3]１０W'!$K$9</f>
        <v>27</v>
      </c>
      <c r="P7" s="28">
        <v>2</v>
      </c>
      <c r="Q7" s="30">
        <v>27</v>
      </c>
      <c r="R7" s="29">
        <f>'[2]10'!$W$5</f>
        <v>78</v>
      </c>
      <c r="S7" s="27">
        <f>'[3]１０W'!$O$9</f>
        <v>60</v>
      </c>
      <c r="T7" s="28">
        <v>77</v>
      </c>
      <c r="U7" s="30">
        <v>147</v>
      </c>
      <c r="V7" s="9"/>
      <c r="W7" s="12"/>
      <c r="X7" s="12"/>
      <c r="Y7" s="12"/>
      <c r="Z7" s="12"/>
      <c r="AA7" s="12"/>
      <c r="AB7" s="12"/>
      <c r="AC7" s="12"/>
      <c r="AD7" s="9"/>
      <c r="AE7" s="9"/>
      <c r="AF7" s="9"/>
      <c r="AG7" s="9"/>
      <c r="AH7" s="9"/>
      <c r="AI7" s="9"/>
      <c r="AJ7" s="9"/>
      <c r="AK7" s="9"/>
    </row>
    <row r="8" spans="1:37" customFormat="1" ht="47.25" customHeight="1" x14ac:dyDescent="0.15">
      <c r="A8" s="7"/>
      <c r="B8" s="71" t="s">
        <v>3</v>
      </c>
      <c r="C8" s="72"/>
      <c r="D8" s="48">
        <f>[1]還元10ｗ!$D$8</f>
        <v>21</v>
      </c>
      <c r="E8" s="53">
        <v>6</v>
      </c>
      <c r="F8" s="48">
        <f>'[2]10'!$U$7</f>
        <v>2</v>
      </c>
      <c r="G8" s="27">
        <f>'[3]１０W'!$P$10</f>
        <v>1</v>
      </c>
      <c r="H8" s="33">
        <v>1</v>
      </c>
      <c r="I8" s="30">
        <v>0</v>
      </c>
      <c r="J8" s="48">
        <f>'[2]10'!$V$7</f>
        <v>0</v>
      </c>
      <c r="K8" s="27">
        <f>'[3]１０W'!$E$10</f>
        <v>0</v>
      </c>
      <c r="L8" s="33">
        <v>0</v>
      </c>
      <c r="M8" s="34">
        <v>0</v>
      </c>
      <c r="N8" s="46">
        <f>'[2]10'!$X$7</f>
        <v>0</v>
      </c>
      <c r="O8" s="32">
        <f>'[3]１０W'!$K$10</f>
        <v>0</v>
      </c>
      <c r="P8" s="33">
        <v>0</v>
      </c>
      <c r="Q8" s="34">
        <v>0</v>
      </c>
      <c r="R8" s="31">
        <f>'[2]10'!$W$7</f>
        <v>2</v>
      </c>
      <c r="S8" s="32">
        <f>'[3]１０W'!$O$10</f>
        <v>1</v>
      </c>
      <c r="T8" s="33">
        <v>1</v>
      </c>
      <c r="U8" s="34">
        <v>0</v>
      </c>
      <c r="V8" s="9"/>
      <c r="W8" s="12"/>
      <c r="X8" s="12"/>
      <c r="Y8" s="12"/>
      <c r="Z8" s="12"/>
      <c r="AA8" s="12"/>
      <c r="AB8" s="12"/>
      <c r="AC8" s="12"/>
      <c r="AD8" s="9"/>
      <c r="AE8" s="9"/>
      <c r="AF8" s="9"/>
      <c r="AG8" s="9"/>
      <c r="AH8" s="9"/>
      <c r="AI8" s="9"/>
      <c r="AJ8" s="9"/>
      <c r="AK8" s="9"/>
    </row>
    <row r="9" spans="1:37" customFormat="1" ht="47.25" customHeight="1" x14ac:dyDescent="0.15">
      <c r="A9" s="7"/>
      <c r="B9" s="71" t="s">
        <v>4</v>
      </c>
      <c r="C9" s="72"/>
      <c r="D9" s="48">
        <f>[1]還元10ｗ!$D$9</f>
        <v>102</v>
      </c>
      <c r="E9" s="53">
        <v>123</v>
      </c>
      <c r="F9" s="48">
        <f>'[2]10'!$U$8</f>
        <v>12</v>
      </c>
      <c r="G9" s="27">
        <f>'[3]１０W'!$P$11</f>
        <v>0</v>
      </c>
      <c r="H9" s="33">
        <v>8</v>
      </c>
      <c r="I9" s="30">
        <v>0</v>
      </c>
      <c r="J9" s="48">
        <f>'[2]10'!$V$8</f>
        <v>6</v>
      </c>
      <c r="K9" s="27">
        <f>'[3]１０W'!$E$11</f>
        <v>0</v>
      </c>
      <c r="L9" s="33">
        <v>6</v>
      </c>
      <c r="M9" s="34">
        <v>0</v>
      </c>
      <c r="N9" s="46">
        <f>'[2]10'!$X$8</f>
        <v>0</v>
      </c>
      <c r="O9" s="32">
        <f>'[3]１０W'!$K$11</f>
        <v>0</v>
      </c>
      <c r="P9" s="33">
        <v>0</v>
      </c>
      <c r="Q9" s="34">
        <v>0</v>
      </c>
      <c r="R9" s="31">
        <f>'[2]10'!$W$8</f>
        <v>6</v>
      </c>
      <c r="S9" s="32">
        <f>'[3]１０W'!$O$11</f>
        <v>0</v>
      </c>
      <c r="T9" s="33">
        <v>2</v>
      </c>
      <c r="U9" s="34">
        <v>0</v>
      </c>
      <c r="V9" s="9"/>
      <c r="W9" s="12"/>
      <c r="X9" s="12"/>
      <c r="Y9" s="12"/>
      <c r="Z9" s="12"/>
      <c r="AA9" s="12"/>
      <c r="AB9" s="12"/>
      <c r="AC9" s="12"/>
      <c r="AD9" s="9"/>
      <c r="AE9" s="9"/>
      <c r="AF9" s="9"/>
      <c r="AG9" s="9"/>
      <c r="AH9" s="9"/>
      <c r="AI9" s="9"/>
      <c r="AJ9" s="9"/>
      <c r="AK9" s="9"/>
    </row>
    <row r="10" spans="1:37" customFormat="1" ht="47.25" customHeight="1" x14ac:dyDescent="0.15">
      <c r="A10" s="7"/>
      <c r="B10" s="71" t="s">
        <v>1</v>
      </c>
      <c r="C10" s="72"/>
      <c r="D10" s="48">
        <f>[1]還元10ｗ!$D$10</f>
        <v>191</v>
      </c>
      <c r="E10" s="53">
        <v>213</v>
      </c>
      <c r="F10" s="48">
        <f>'[2]10'!$U$9</f>
        <v>42</v>
      </c>
      <c r="G10" s="27">
        <f>'[3]１０W'!$P$12</f>
        <v>31</v>
      </c>
      <c r="H10" s="33">
        <v>61</v>
      </c>
      <c r="I10" s="30">
        <v>24</v>
      </c>
      <c r="J10" s="48">
        <f>'[2]10'!$V$9</f>
        <v>34</v>
      </c>
      <c r="K10" s="27">
        <f>'[3]１０W'!$E$12</f>
        <v>3</v>
      </c>
      <c r="L10" s="33">
        <v>43</v>
      </c>
      <c r="M10" s="34">
        <v>12</v>
      </c>
      <c r="N10" s="46">
        <f>'[2]10'!$X$9</f>
        <v>0</v>
      </c>
      <c r="O10" s="32">
        <f>'[3]１０W'!$K$12</f>
        <v>15</v>
      </c>
      <c r="P10" s="33">
        <v>0</v>
      </c>
      <c r="Q10" s="34">
        <v>5</v>
      </c>
      <c r="R10" s="31">
        <f>'[2]10'!$W$9</f>
        <v>8</v>
      </c>
      <c r="S10" s="32">
        <f>'[3]１０W'!$O$12</f>
        <v>13</v>
      </c>
      <c r="T10" s="33">
        <v>18</v>
      </c>
      <c r="U10" s="34">
        <v>7</v>
      </c>
      <c r="V10" s="9"/>
      <c r="W10" s="12"/>
      <c r="X10" s="12"/>
      <c r="Y10" s="12"/>
      <c r="Z10" s="12"/>
      <c r="AA10" s="12"/>
      <c r="AB10" s="12"/>
      <c r="AC10" s="12"/>
      <c r="AD10" s="9"/>
      <c r="AE10" s="9"/>
      <c r="AF10" s="9"/>
      <c r="AG10" s="9"/>
      <c r="AH10" s="9"/>
      <c r="AI10" s="9"/>
      <c r="AJ10" s="9"/>
      <c r="AK10" s="9"/>
    </row>
    <row r="11" spans="1:37" customFormat="1" ht="47.25" customHeight="1" x14ac:dyDescent="0.15">
      <c r="A11" s="7"/>
      <c r="B11" s="71" t="s">
        <v>5</v>
      </c>
      <c r="C11" s="72"/>
      <c r="D11" s="48">
        <f>[1]還元10ｗ!$D$11</f>
        <v>22</v>
      </c>
      <c r="E11" s="53">
        <v>18</v>
      </c>
      <c r="F11" s="48">
        <f>'[2]10'!$U$10</f>
        <v>4</v>
      </c>
      <c r="G11" s="27">
        <f>'[3]１０W'!$P$13</f>
        <v>5</v>
      </c>
      <c r="H11" s="33">
        <v>2</v>
      </c>
      <c r="I11" s="30">
        <v>5</v>
      </c>
      <c r="J11" s="48">
        <f>'[2]10'!$V$10</f>
        <v>2</v>
      </c>
      <c r="K11" s="27">
        <f>'[3]１０W'!$E$13</f>
        <v>3</v>
      </c>
      <c r="L11" s="33">
        <v>2</v>
      </c>
      <c r="M11" s="34">
        <v>5</v>
      </c>
      <c r="N11" s="46">
        <f>'[2]10'!$X$10</f>
        <v>0</v>
      </c>
      <c r="O11" s="32">
        <f>'[3]１０W'!$K$13</f>
        <v>2</v>
      </c>
      <c r="P11" s="33">
        <v>0</v>
      </c>
      <c r="Q11" s="34">
        <v>0</v>
      </c>
      <c r="R11" s="31">
        <f>'[2]10'!$W$10</f>
        <v>2</v>
      </c>
      <c r="S11" s="32">
        <f>'[3]１０W'!$O$13</f>
        <v>0</v>
      </c>
      <c r="T11" s="33">
        <v>0</v>
      </c>
      <c r="U11" s="34">
        <v>0</v>
      </c>
      <c r="V11" s="9"/>
      <c r="W11" s="12"/>
      <c r="X11" s="12"/>
      <c r="Y11" s="12"/>
      <c r="Z11" s="12"/>
      <c r="AA11" s="12"/>
      <c r="AB11" s="12"/>
      <c r="AC11" s="12"/>
      <c r="AD11" s="9"/>
      <c r="AE11" s="9"/>
      <c r="AF11" s="9"/>
      <c r="AG11" s="9"/>
      <c r="AH11" s="9"/>
      <c r="AI11" s="9"/>
      <c r="AJ11" s="9"/>
      <c r="AK11" s="9"/>
    </row>
    <row r="12" spans="1:37" customFormat="1" ht="47.25" customHeight="1" x14ac:dyDescent="0.15">
      <c r="A12" s="7"/>
      <c r="B12" s="71" t="s">
        <v>6</v>
      </c>
      <c r="C12" s="72"/>
      <c r="D12" s="48">
        <f>[1]還元10ｗ!$D$12</f>
        <v>0</v>
      </c>
      <c r="E12" s="53">
        <v>0</v>
      </c>
      <c r="F12" s="48">
        <f>'[2]10'!$U$11</f>
        <v>0</v>
      </c>
      <c r="G12" s="27">
        <f>'[3]１０W'!$P$14</f>
        <v>0</v>
      </c>
      <c r="H12" s="33">
        <v>0</v>
      </c>
      <c r="I12" s="30">
        <v>0</v>
      </c>
      <c r="J12" s="48">
        <f>'[2]10'!$V$11</f>
        <v>0</v>
      </c>
      <c r="K12" s="27">
        <f>'[3]１０W'!$E$14</f>
        <v>0</v>
      </c>
      <c r="L12" s="33">
        <v>0</v>
      </c>
      <c r="M12" s="34">
        <v>0</v>
      </c>
      <c r="N12" s="46">
        <f>'[2]10'!$X$11</f>
        <v>0</v>
      </c>
      <c r="O12" s="32">
        <f>'[3]１０W'!$K$14</f>
        <v>0</v>
      </c>
      <c r="P12" s="33">
        <v>0</v>
      </c>
      <c r="Q12" s="34">
        <v>0</v>
      </c>
      <c r="R12" s="31">
        <f>'[2]10'!$W$11</f>
        <v>0</v>
      </c>
      <c r="S12" s="32">
        <f>'[3]１０W'!$O$14</f>
        <v>0</v>
      </c>
      <c r="T12" s="33">
        <v>0</v>
      </c>
      <c r="U12" s="34">
        <v>0</v>
      </c>
      <c r="V12" s="9"/>
      <c r="W12" s="12"/>
      <c r="X12" s="12"/>
      <c r="Y12" s="12"/>
      <c r="Z12" s="12"/>
      <c r="AA12" s="12"/>
      <c r="AB12" s="12"/>
      <c r="AC12" s="12"/>
      <c r="AD12" s="9"/>
      <c r="AE12" s="9"/>
      <c r="AF12" s="9"/>
      <c r="AG12" s="9"/>
      <c r="AH12" s="9"/>
      <c r="AI12" s="9"/>
      <c r="AJ12" s="9"/>
      <c r="AK12" s="9"/>
    </row>
    <row r="13" spans="1:37" customFormat="1" ht="47.25" customHeight="1" x14ac:dyDescent="0.15">
      <c r="A13" s="7"/>
      <c r="B13" s="71" t="s">
        <v>2</v>
      </c>
      <c r="C13" s="72"/>
      <c r="D13" s="48">
        <f>[1]還元10ｗ!$D$13</f>
        <v>14</v>
      </c>
      <c r="E13" s="53">
        <v>8</v>
      </c>
      <c r="F13" s="48">
        <f>'[2]10'!$U$12</f>
        <v>3</v>
      </c>
      <c r="G13" s="27">
        <f>'[3]１０W'!$P$15</f>
        <v>0</v>
      </c>
      <c r="H13" s="33">
        <v>4</v>
      </c>
      <c r="I13" s="30">
        <v>1</v>
      </c>
      <c r="J13" s="48">
        <f>'[2]10'!$V$12</f>
        <v>1</v>
      </c>
      <c r="K13" s="27">
        <f>'[3]１０W'!$E$15</f>
        <v>0</v>
      </c>
      <c r="L13" s="33">
        <v>1</v>
      </c>
      <c r="M13" s="34">
        <v>0</v>
      </c>
      <c r="N13" s="46">
        <f>'[2]10'!$X$12</f>
        <v>0</v>
      </c>
      <c r="O13" s="32">
        <f>'[3]１０W'!$K$15</f>
        <v>0</v>
      </c>
      <c r="P13" s="33">
        <v>0</v>
      </c>
      <c r="Q13" s="34">
        <v>1</v>
      </c>
      <c r="R13" s="31">
        <f>'[2]10'!$W$12</f>
        <v>2</v>
      </c>
      <c r="S13" s="32">
        <f>'[3]１０W'!$O$15</f>
        <v>0</v>
      </c>
      <c r="T13" s="33">
        <v>3</v>
      </c>
      <c r="U13" s="34">
        <v>0</v>
      </c>
      <c r="V13" s="9"/>
      <c r="W13" s="12"/>
      <c r="X13" s="12"/>
      <c r="Y13" s="12"/>
      <c r="Z13" s="12"/>
      <c r="AA13" s="12"/>
      <c r="AB13" s="12"/>
      <c r="AC13" s="12"/>
      <c r="AD13" s="9"/>
      <c r="AE13" s="9"/>
      <c r="AF13" s="9"/>
      <c r="AG13" s="9"/>
      <c r="AH13" s="9"/>
      <c r="AI13" s="9"/>
      <c r="AJ13" s="9"/>
      <c r="AK13" s="9"/>
    </row>
    <row r="14" spans="1:37" customFormat="1" ht="47.25" customHeight="1" x14ac:dyDescent="0.15">
      <c r="A14" s="7"/>
      <c r="B14" s="71" t="s">
        <v>7</v>
      </c>
      <c r="C14" s="72"/>
      <c r="D14" s="48">
        <f>[1]還元10ｗ!$D$14</f>
        <v>27</v>
      </c>
      <c r="E14" s="53">
        <v>30</v>
      </c>
      <c r="F14" s="48">
        <f>'[2]10'!$U$13</f>
        <v>6</v>
      </c>
      <c r="G14" s="27">
        <f>'[3]１０W'!$P$16</f>
        <v>0</v>
      </c>
      <c r="H14" s="33">
        <v>4</v>
      </c>
      <c r="I14" s="30">
        <v>0</v>
      </c>
      <c r="J14" s="48">
        <f>'[2]10'!$V$13</f>
        <v>6</v>
      </c>
      <c r="K14" s="27">
        <f>'[3]１０W'!$E$16</f>
        <v>0</v>
      </c>
      <c r="L14" s="33">
        <v>2</v>
      </c>
      <c r="M14" s="34">
        <v>0</v>
      </c>
      <c r="N14" s="46">
        <f>'[2]10'!$X$13</f>
        <v>0</v>
      </c>
      <c r="O14" s="32">
        <f>'[3]１０W'!$K$16</f>
        <v>0</v>
      </c>
      <c r="P14" s="33">
        <v>0</v>
      </c>
      <c r="Q14" s="34">
        <v>0</v>
      </c>
      <c r="R14" s="31">
        <f>'[2]10'!$W$13</f>
        <v>0</v>
      </c>
      <c r="S14" s="32">
        <f>'[3]１０W'!$O$16</f>
        <v>0</v>
      </c>
      <c r="T14" s="33">
        <v>2</v>
      </c>
      <c r="U14" s="34">
        <v>0</v>
      </c>
      <c r="V14" s="9"/>
      <c r="W14" s="12"/>
      <c r="X14" s="12"/>
      <c r="Y14" s="12"/>
      <c r="Z14" s="12"/>
      <c r="AA14" s="12"/>
      <c r="AB14" s="12"/>
      <c r="AC14" s="12"/>
      <c r="AD14" s="9"/>
      <c r="AE14" s="9"/>
      <c r="AF14" s="9"/>
      <c r="AG14" s="9"/>
      <c r="AH14" s="9"/>
      <c r="AI14" s="9"/>
      <c r="AJ14" s="9"/>
      <c r="AK14" s="9"/>
    </row>
    <row r="15" spans="1:37" customFormat="1" ht="47.25" customHeight="1" x14ac:dyDescent="0.15">
      <c r="A15" s="7"/>
      <c r="B15" s="71" t="s">
        <v>8</v>
      </c>
      <c r="C15" s="72"/>
      <c r="D15" s="48">
        <f>[1]還元10ｗ!$D$15</f>
        <v>0</v>
      </c>
      <c r="E15" s="53">
        <v>0</v>
      </c>
      <c r="F15" s="48">
        <f>'[2]10'!$U$14</f>
        <v>0</v>
      </c>
      <c r="G15" s="27">
        <f>'[3]１０W'!$P$17</f>
        <v>0</v>
      </c>
      <c r="H15" s="33">
        <v>0</v>
      </c>
      <c r="I15" s="30">
        <v>0</v>
      </c>
      <c r="J15" s="48">
        <f>'[2]10'!$V$14</f>
        <v>0</v>
      </c>
      <c r="K15" s="27">
        <f>'[3]１０W'!$E$17</f>
        <v>0</v>
      </c>
      <c r="L15" s="33">
        <v>0</v>
      </c>
      <c r="M15" s="34">
        <v>0</v>
      </c>
      <c r="N15" s="46">
        <f>'[2]10'!$X$14</f>
        <v>0</v>
      </c>
      <c r="O15" s="32">
        <f>'[3]１０W'!$K$17</f>
        <v>0</v>
      </c>
      <c r="P15" s="33">
        <v>0</v>
      </c>
      <c r="Q15" s="34">
        <v>0</v>
      </c>
      <c r="R15" s="31">
        <f>'[2]10'!$W$14</f>
        <v>0</v>
      </c>
      <c r="S15" s="32">
        <f>'[3]１０W'!$O$17</f>
        <v>0</v>
      </c>
      <c r="T15" s="33">
        <v>0</v>
      </c>
      <c r="U15" s="34">
        <v>0</v>
      </c>
      <c r="V15" s="9"/>
      <c r="W15" s="12"/>
      <c r="X15" s="12"/>
      <c r="Y15" s="12"/>
      <c r="Z15" s="12"/>
      <c r="AA15" s="12"/>
      <c r="AB15" s="12"/>
      <c r="AC15" s="12"/>
      <c r="AD15" s="9"/>
      <c r="AE15" s="9"/>
      <c r="AF15" s="9"/>
      <c r="AG15" s="9"/>
      <c r="AH15" s="9"/>
      <c r="AI15" s="9"/>
      <c r="AJ15" s="9"/>
      <c r="AK15" s="9"/>
    </row>
    <row r="16" spans="1:37" customFormat="1" ht="47.25" customHeight="1" x14ac:dyDescent="0.15">
      <c r="A16" s="7"/>
      <c r="B16" s="71" t="s">
        <v>9</v>
      </c>
      <c r="C16" s="72"/>
      <c r="D16" s="48">
        <f>[1]還元10ｗ!$D$16</f>
        <v>1</v>
      </c>
      <c r="E16" s="53">
        <v>0</v>
      </c>
      <c r="F16" s="48">
        <f>[1]還元10ｗ!$G$16</f>
        <v>0</v>
      </c>
      <c r="G16" s="27">
        <f>'[3]１０W'!$P$18</f>
        <v>0</v>
      </c>
      <c r="H16" s="33">
        <v>0</v>
      </c>
      <c r="I16" s="30">
        <v>0</v>
      </c>
      <c r="J16" s="48">
        <f>'[2]10'!$V$15</f>
        <v>0</v>
      </c>
      <c r="K16" s="27">
        <f>'[3]１０W'!$E$18</f>
        <v>0</v>
      </c>
      <c r="L16" s="33">
        <v>0</v>
      </c>
      <c r="M16" s="34">
        <v>0</v>
      </c>
      <c r="N16" s="46">
        <f>'[2]10'!$X$15</f>
        <v>0</v>
      </c>
      <c r="O16" s="32">
        <f>'[3]１０W'!$K$18</f>
        <v>0</v>
      </c>
      <c r="P16" s="33">
        <v>0</v>
      </c>
      <c r="Q16" s="34">
        <v>0</v>
      </c>
      <c r="R16" s="31">
        <f>'[2]10'!$W$15</f>
        <v>0</v>
      </c>
      <c r="S16" s="32">
        <f>'[3]１０W'!$O$18</f>
        <v>0</v>
      </c>
      <c r="T16" s="33">
        <v>0</v>
      </c>
      <c r="U16" s="34">
        <v>0</v>
      </c>
      <c r="V16" s="9"/>
      <c r="W16" s="12"/>
      <c r="X16" s="12"/>
      <c r="Y16" s="12"/>
      <c r="Z16" s="12"/>
      <c r="AA16" s="12"/>
      <c r="AB16" s="12"/>
      <c r="AC16" s="12"/>
      <c r="AD16" s="9"/>
      <c r="AE16" s="9"/>
      <c r="AF16" s="9"/>
      <c r="AG16" s="9"/>
      <c r="AH16" s="9"/>
      <c r="AI16" s="9"/>
      <c r="AJ16" s="9"/>
      <c r="AK16" s="9"/>
    </row>
    <row r="17" spans="1:37" customFormat="1" ht="47.25" customHeight="1" x14ac:dyDescent="0.15">
      <c r="A17" s="7"/>
      <c r="B17" s="71" t="s">
        <v>10</v>
      </c>
      <c r="C17" s="72"/>
      <c r="D17" s="48">
        <f>[1]還元10ｗ!$D$17</f>
        <v>10</v>
      </c>
      <c r="E17" s="53">
        <v>9</v>
      </c>
      <c r="F17" s="48">
        <f>'[2]10'!$U$17</f>
        <v>0</v>
      </c>
      <c r="G17" s="27">
        <f>'[3]１０W'!$P$19</f>
        <v>2</v>
      </c>
      <c r="H17" s="33">
        <v>0</v>
      </c>
      <c r="I17" s="30">
        <v>0</v>
      </c>
      <c r="J17" s="48">
        <f>'[2]10'!$V$16</f>
        <v>0</v>
      </c>
      <c r="K17" s="32">
        <f>'[3]１０W'!$E$19</f>
        <v>0</v>
      </c>
      <c r="L17" s="33">
        <v>0</v>
      </c>
      <c r="M17" s="34">
        <v>0</v>
      </c>
      <c r="N17" s="46">
        <f>'[2]10'!$X$16</f>
        <v>0</v>
      </c>
      <c r="O17" s="32">
        <f>'[3]１０W'!$K$19</f>
        <v>0</v>
      </c>
      <c r="P17" s="33">
        <v>0</v>
      </c>
      <c r="Q17" s="34">
        <v>0</v>
      </c>
      <c r="R17" s="31">
        <f>'[2]10'!$W$16</f>
        <v>1</v>
      </c>
      <c r="S17" s="32">
        <f>'[3]１０W'!$O$19</f>
        <v>2</v>
      </c>
      <c r="T17" s="33">
        <v>0</v>
      </c>
      <c r="U17" s="34">
        <v>0</v>
      </c>
      <c r="V17" s="9"/>
      <c r="W17" s="12"/>
      <c r="X17" s="12"/>
      <c r="Y17" s="12"/>
      <c r="Z17" s="12"/>
      <c r="AA17" s="12"/>
      <c r="AB17" s="12"/>
      <c r="AC17" s="12"/>
      <c r="AD17" s="9"/>
      <c r="AE17" s="9"/>
      <c r="AF17" s="9"/>
      <c r="AG17" s="9"/>
      <c r="AH17" s="9"/>
      <c r="AI17" s="9"/>
      <c r="AJ17" s="9"/>
      <c r="AK17" s="9"/>
    </row>
    <row r="18" spans="1:37" customFormat="1" ht="47.25" customHeight="1" x14ac:dyDescent="0.15">
      <c r="A18" s="7"/>
      <c r="B18" s="71" t="s">
        <v>11</v>
      </c>
      <c r="C18" s="72"/>
      <c r="D18" s="48">
        <f>[1]還元10ｗ!$D$18</f>
        <v>10</v>
      </c>
      <c r="E18" s="53">
        <v>19</v>
      </c>
      <c r="F18" s="48">
        <f>'[2]10'!$U$6</f>
        <v>0</v>
      </c>
      <c r="G18" s="27">
        <f>'[3]１０W'!$P$20</f>
        <v>0</v>
      </c>
      <c r="H18" s="33">
        <v>4</v>
      </c>
      <c r="I18" s="30">
        <v>1</v>
      </c>
      <c r="J18" s="48">
        <f>'[2]10'!$V$6</f>
        <v>0</v>
      </c>
      <c r="K18" s="32">
        <f>'[3]１０W'!$E$20</f>
        <v>0</v>
      </c>
      <c r="L18" s="33">
        <v>4</v>
      </c>
      <c r="M18" s="34">
        <v>1</v>
      </c>
      <c r="N18" s="46">
        <f>'[2]10'!$X$6</f>
        <v>0</v>
      </c>
      <c r="O18" s="32">
        <f>'[3]１０W'!$K$20</f>
        <v>0</v>
      </c>
      <c r="P18" s="33">
        <v>0</v>
      </c>
      <c r="Q18" s="34">
        <v>0</v>
      </c>
      <c r="R18" s="31">
        <f>'[2]10'!$W$6</f>
        <v>0</v>
      </c>
      <c r="S18" s="32">
        <f>'[3]１０W'!$O$20</f>
        <v>0</v>
      </c>
      <c r="T18" s="33">
        <v>0</v>
      </c>
      <c r="U18" s="34">
        <v>0</v>
      </c>
      <c r="V18" s="9"/>
      <c r="W18" s="12"/>
      <c r="X18" s="12"/>
      <c r="Y18" s="12"/>
      <c r="Z18" s="12"/>
      <c r="AA18" s="12"/>
      <c r="AB18" s="12"/>
      <c r="AC18" s="12"/>
      <c r="AD18" s="9"/>
      <c r="AE18" s="9"/>
      <c r="AF18" s="9"/>
      <c r="AG18" s="9"/>
      <c r="AH18" s="9"/>
      <c r="AI18" s="9"/>
      <c r="AJ18" s="9"/>
      <c r="AK18" s="9"/>
    </row>
    <row r="19" spans="1:37" customFormat="1" ht="47.25" customHeight="1" x14ac:dyDescent="0.15">
      <c r="A19" s="7"/>
      <c r="B19" s="71" t="s">
        <v>12</v>
      </c>
      <c r="C19" s="72"/>
      <c r="D19" s="48">
        <f>[1]還元10ｗ!$D$19</f>
        <v>0</v>
      </c>
      <c r="E19" s="53">
        <v>0</v>
      </c>
      <c r="F19" s="48">
        <f>'[2]10'!$U$17</f>
        <v>0</v>
      </c>
      <c r="G19" s="27">
        <f>'[3]１０W'!$P$21</f>
        <v>0</v>
      </c>
      <c r="H19" s="33">
        <v>0</v>
      </c>
      <c r="I19" s="30">
        <v>0</v>
      </c>
      <c r="J19" s="48">
        <f>'[2]10'!$V$17</f>
        <v>0</v>
      </c>
      <c r="K19" s="32">
        <f>'[3]１０W'!$E$21</f>
        <v>0</v>
      </c>
      <c r="L19" s="33">
        <v>0</v>
      </c>
      <c r="M19" s="34">
        <v>0</v>
      </c>
      <c r="N19" s="35"/>
      <c r="O19" s="36">
        <f>'[3]１０W'!$K$21</f>
        <v>0</v>
      </c>
      <c r="P19" s="37"/>
      <c r="Q19" s="34">
        <v>0</v>
      </c>
      <c r="R19" s="35"/>
      <c r="S19" s="36">
        <f>'[3]１０W'!$O$21</f>
        <v>0</v>
      </c>
      <c r="T19" s="37"/>
      <c r="U19" s="34">
        <v>0</v>
      </c>
      <c r="V19" s="9"/>
      <c r="W19" s="12"/>
      <c r="X19" s="12"/>
      <c r="Y19" s="12"/>
      <c r="Z19" s="12"/>
      <c r="AA19" s="12"/>
      <c r="AB19" s="12"/>
      <c r="AC19" s="12"/>
      <c r="AD19" s="9"/>
      <c r="AE19" s="9"/>
      <c r="AF19" s="9"/>
      <c r="AG19" s="9"/>
      <c r="AH19" s="9"/>
      <c r="AI19" s="9"/>
      <c r="AJ19" s="9"/>
      <c r="AK19" s="9"/>
    </row>
    <row r="20" spans="1:37" customFormat="1" ht="47.25" customHeight="1" thickBot="1" x14ac:dyDescent="0.2">
      <c r="A20" s="7"/>
      <c r="B20" s="73" t="s">
        <v>13</v>
      </c>
      <c r="C20" s="74"/>
      <c r="D20" s="49">
        <f>[1]還元10ｗ!$D$20</f>
        <v>9</v>
      </c>
      <c r="E20" s="44">
        <v>12</v>
      </c>
      <c r="F20" s="49">
        <f>'[2]10'!$U$18</f>
        <v>1</v>
      </c>
      <c r="G20" s="43">
        <f>'[3]１０W'!$P$22</f>
        <v>1</v>
      </c>
      <c r="H20" s="39">
        <v>0</v>
      </c>
      <c r="I20" s="50">
        <v>0</v>
      </c>
      <c r="J20" s="49">
        <f>'[2]10'!$V$18</f>
        <v>1</v>
      </c>
      <c r="K20" s="38">
        <f>'[3]１０W'!$E$22</f>
        <v>0</v>
      </c>
      <c r="L20" s="39">
        <v>0</v>
      </c>
      <c r="M20" s="42">
        <v>0</v>
      </c>
      <c r="N20" s="40"/>
      <c r="O20" s="38">
        <f>'[3]１０W'!$K$22</f>
        <v>0</v>
      </c>
      <c r="P20" s="41"/>
      <c r="Q20" s="42">
        <v>0</v>
      </c>
      <c r="R20" s="40"/>
      <c r="S20" s="38">
        <f>'[3]１０W'!$O$22</f>
        <v>1</v>
      </c>
      <c r="T20" s="61"/>
      <c r="U20" s="62">
        <v>0</v>
      </c>
      <c r="V20" s="9"/>
      <c r="W20" s="12"/>
      <c r="X20" s="12"/>
      <c r="Y20" s="12"/>
      <c r="Z20" s="12"/>
      <c r="AA20" s="12"/>
      <c r="AB20" s="12"/>
      <c r="AC20" s="12"/>
      <c r="AD20" s="9"/>
      <c r="AE20" s="9"/>
      <c r="AF20" s="9"/>
      <c r="AG20" s="9"/>
      <c r="AH20" s="9"/>
      <c r="AI20" s="9"/>
      <c r="AJ20" s="9"/>
      <c r="AK20" s="9"/>
    </row>
    <row r="21" spans="1:37" s="20" customFormat="1" ht="32.25" customHeight="1" thickBot="1" x14ac:dyDescent="0.2">
      <c r="A21" s="19"/>
      <c r="B21" s="89" t="s">
        <v>22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</row>
    <row r="22" spans="1:37" s="20" customFormat="1" ht="29.25" customHeight="1" thickBot="1" x14ac:dyDescent="0.2">
      <c r="A22" s="19"/>
      <c r="B22" s="76" t="s">
        <v>20</v>
      </c>
      <c r="C22" s="77"/>
      <c r="D22" s="77"/>
      <c r="E22" s="77"/>
      <c r="F22" s="77"/>
      <c r="G22" s="77"/>
      <c r="H22" s="77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37" s="20" customFormat="1" ht="45" customHeight="1" x14ac:dyDescent="0.15">
      <c r="A23" s="19"/>
      <c r="B23" s="80" t="s">
        <v>28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2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37" s="20" customFormat="1" ht="45" customHeight="1" x14ac:dyDescent="0.15">
      <c r="A24" s="19"/>
      <c r="B24" s="83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2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1:37" s="20" customFormat="1" ht="29.25" customHeight="1" thickBot="1" x14ac:dyDescent="0.2">
      <c r="A25" s="19"/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6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s="20" customFormat="1" ht="11.25" customHeight="1" x14ac:dyDescent="0.15">
      <c r="A26" s="19"/>
      <c r="B26" s="59"/>
      <c r="C26" s="23"/>
      <c r="D26" s="23"/>
      <c r="E26" s="23"/>
      <c r="F26" s="23"/>
      <c r="G26" s="23"/>
      <c r="H26" s="23"/>
      <c r="I26" s="23"/>
      <c r="J26" s="23"/>
      <c r="K26" s="23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s="20" customFormat="1" ht="11.25" customHeight="1" x14ac:dyDescent="0.15">
      <c r="A27" s="19"/>
      <c r="B27" s="59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s="20" customFormat="1" ht="11.25" customHeight="1" x14ac:dyDescent="0.15">
      <c r="A28" s="19"/>
      <c r="B28" s="59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37" s="20" customFormat="1" ht="11.25" customHeight="1" x14ac:dyDescent="0.15">
      <c r="A29" s="19"/>
      <c r="B29" s="59"/>
      <c r="C29" s="23"/>
      <c r="D29" s="23"/>
      <c r="E29" s="23"/>
      <c r="F29" s="23"/>
      <c r="G29" s="23"/>
      <c r="H29" s="23"/>
      <c r="I29" s="23"/>
      <c r="J29" s="23"/>
      <c r="K29" s="23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s="20" customFormat="1" ht="23.25" customHeight="1" x14ac:dyDescent="0.15">
      <c r="A30" s="19"/>
      <c r="B30" s="59"/>
      <c r="C30" s="23"/>
      <c r="D30" s="23"/>
      <c r="E30" s="23"/>
      <c r="F30" s="23"/>
      <c r="G30" s="23"/>
      <c r="H30" s="23"/>
      <c r="I30" s="23"/>
      <c r="J30" s="23"/>
      <c r="K30" s="23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 s="20" customFormat="1" ht="23.25" customHeight="1" x14ac:dyDescent="0.15">
      <c r="A31" s="19"/>
      <c r="B31" s="59"/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s="20" customFormat="1" ht="42" customHeight="1" x14ac:dyDescent="0.15">
      <c r="A32" s="19"/>
      <c r="B32" s="59"/>
      <c r="C32" s="23"/>
      <c r="D32" s="23"/>
      <c r="E32" s="23"/>
      <c r="F32" s="23"/>
      <c r="G32" s="23"/>
      <c r="H32" s="23"/>
      <c r="I32" s="23"/>
      <c r="J32" s="23"/>
      <c r="K32" s="23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8" s="20" customFormat="1" ht="23.25" customHeight="1" x14ac:dyDescent="0.15">
      <c r="A33" s="19"/>
      <c r="B33" s="59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8" s="20" customFormat="1" ht="55.5" customHeight="1" x14ac:dyDescent="0.15">
      <c r="A34" s="19"/>
      <c r="B34" s="59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8" customFormat="1" ht="69.75" customHeight="1" x14ac:dyDescent="0.15">
      <c r="A35" s="7"/>
      <c r="B35" s="10"/>
      <c r="C35" s="23"/>
      <c r="D35" s="23"/>
      <c r="E35" s="23"/>
      <c r="F35" s="23"/>
      <c r="G35" s="23"/>
      <c r="H35" s="23"/>
      <c r="I35" s="23"/>
      <c r="J35" s="23"/>
      <c r="K35" s="2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3"/>
      <c r="X35" s="13"/>
      <c r="Y35" s="13"/>
      <c r="Z35" s="13"/>
      <c r="AA35" s="13"/>
      <c r="AB35" s="13"/>
      <c r="AC35" s="13"/>
      <c r="AD35" s="9"/>
      <c r="AE35" s="9"/>
      <c r="AF35" s="9"/>
      <c r="AG35" s="9"/>
      <c r="AH35" s="9"/>
      <c r="AI35" s="9"/>
      <c r="AJ35" s="9"/>
      <c r="AK35" s="9"/>
    </row>
    <row r="36" spans="1:38" customFormat="1" ht="29.25" customHeight="1" x14ac:dyDescent="0.15">
      <c r="A36" s="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15"/>
      <c r="W36" s="13"/>
      <c r="X36" s="13"/>
      <c r="Y36" s="13"/>
      <c r="Z36" s="13"/>
      <c r="AA36" s="13"/>
      <c r="AB36" s="13"/>
      <c r="AC36" s="13"/>
      <c r="AD36" s="9"/>
      <c r="AE36" s="9"/>
      <c r="AF36" s="9"/>
      <c r="AG36" s="9"/>
      <c r="AH36" s="9"/>
      <c r="AI36" s="9"/>
      <c r="AJ36" s="9"/>
      <c r="AK36" s="9"/>
    </row>
    <row r="37" spans="1:38" customFormat="1" ht="45" customHeight="1" x14ac:dyDescent="0.15">
      <c r="A37" s="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15"/>
      <c r="W37" s="13"/>
      <c r="X37" s="13"/>
      <c r="Y37" s="13"/>
      <c r="Z37" s="13"/>
      <c r="AA37" s="13"/>
      <c r="AB37" s="13"/>
      <c r="AC37" s="13"/>
      <c r="AD37" s="9"/>
      <c r="AE37" s="9"/>
      <c r="AF37" s="9"/>
      <c r="AG37" s="9"/>
      <c r="AH37" s="9"/>
      <c r="AI37" s="9"/>
      <c r="AJ37" s="9"/>
      <c r="AK37" s="9"/>
    </row>
    <row r="38" spans="1:38" customFormat="1" ht="45" customHeight="1" x14ac:dyDescent="0.15">
      <c r="A38" s="7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16"/>
      <c r="W38" s="13"/>
      <c r="X38" s="13"/>
      <c r="Y38" s="13"/>
      <c r="Z38" s="13"/>
      <c r="AA38" s="13"/>
      <c r="AB38" s="13"/>
      <c r="AC38" s="13"/>
      <c r="AD38" s="9"/>
      <c r="AE38" s="9"/>
      <c r="AF38" s="9"/>
      <c r="AG38" s="9"/>
      <c r="AH38" s="9"/>
      <c r="AI38" s="9"/>
      <c r="AJ38" s="9"/>
      <c r="AK38" s="9"/>
    </row>
    <row r="39" spans="1:38" customFormat="1" ht="45" customHeight="1" x14ac:dyDescent="0.15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16"/>
      <c r="W39" s="13"/>
      <c r="X39" s="13"/>
      <c r="Y39" s="13"/>
      <c r="Z39" s="13"/>
      <c r="AA39" s="13"/>
      <c r="AB39" s="13"/>
      <c r="AC39" s="13"/>
      <c r="AD39" s="17"/>
      <c r="AE39" s="17"/>
      <c r="AF39" s="17"/>
      <c r="AG39" s="17"/>
      <c r="AH39" s="17"/>
      <c r="AI39" s="17"/>
      <c r="AJ39" s="17"/>
      <c r="AK39" s="17"/>
    </row>
    <row r="40" spans="1:38" customFormat="1" ht="9.75" customHeight="1" x14ac:dyDescent="0.15">
      <c r="A40" s="7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24"/>
      <c r="W40" s="13"/>
      <c r="X40" s="13"/>
      <c r="Y40" s="13"/>
      <c r="Z40" s="13"/>
      <c r="AA40" s="13"/>
      <c r="AB40" s="13"/>
      <c r="AC40" s="13"/>
      <c r="AD40" s="18"/>
      <c r="AE40" s="18"/>
      <c r="AF40" s="18"/>
      <c r="AG40" s="18"/>
      <c r="AH40" s="18"/>
      <c r="AI40" s="18"/>
      <c r="AJ40" s="18"/>
      <c r="AK40" s="18"/>
      <c r="AL40" s="1"/>
    </row>
    <row r="41" spans="1:38" customFormat="1" ht="28.5" customHeight="1" x14ac:dyDescent="0.15">
      <c r="B41" s="4"/>
      <c r="C41" s="75"/>
      <c r="D41" s="75"/>
      <c r="E41" s="75"/>
      <c r="F41" s="75"/>
      <c r="G41" s="75"/>
      <c r="H41" s="75"/>
      <c r="I41" s="70"/>
      <c r="J41" s="70"/>
      <c r="K41" s="70"/>
      <c r="L41" s="70"/>
      <c r="M41" s="70"/>
      <c r="N41" s="70"/>
      <c r="O41" s="70"/>
      <c r="P41" s="70"/>
      <c r="Q41" s="2"/>
      <c r="R41" s="3"/>
      <c r="S41" s="3"/>
      <c r="T41" s="3"/>
      <c r="U41" s="3"/>
      <c r="V41" s="56"/>
      <c r="W41" s="56"/>
      <c r="X41" s="56"/>
      <c r="Y41" s="56"/>
      <c r="Z41" s="56"/>
      <c r="AA41" s="56"/>
      <c r="AB41" s="56"/>
      <c r="AC41" s="60"/>
      <c r="AD41" s="1"/>
      <c r="AE41" s="1"/>
      <c r="AF41" s="1"/>
      <c r="AG41" s="1"/>
      <c r="AH41" s="1"/>
      <c r="AI41" s="1"/>
      <c r="AJ41" s="1"/>
      <c r="AK41" s="1"/>
      <c r="AL41" s="1"/>
    </row>
    <row r="42" spans="1:38" customFormat="1" ht="13.5" x14ac:dyDescent="0.1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  <c r="R42" s="6"/>
      <c r="S42" s="6"/>
      <c r="T42" s="6"/>
      <c r="U42" s="6"/>
      <c r="W42" s="1"/>
    </row>
    <row r="43" spans="1:38" customFormat="1" ht="13.5" x14ac:dyDescent="0.1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/>
      <c r="R43" s="6"/>
      <c r="S43" s="6"/>
      <c r="T43" s="6"/>
      <c r="U43" s="6"/>
    </row>
    <row r="44" spans="1:38" customFormat="1" ht="13.5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/>
      <c r="R44" s="6"/>
      <c r="S44" s="6"/>
      <c r="T44" s="6"/>
      <c r="U44" s="6"/>
    </row>
    <row r="48" spans="1:38" ht="24.75" customHeight="1" x14ac:dyDescent="0.15">
      <c r="C48" s="54" t="s">
        <v>27</v>
      </c>
    </row>
    <row r="49" spans="3:35" x14ac:dyDescent="0.15">
      <c r="C49" s="55"/>
    </row>
    <row r="50" spans="3:35" x14ac:dyDescent="0.15">
      <c r="AI50" t="s">
        <v>24</v>
      </c>
    </row>
    <row r="57" spans="3:35" ht="58.5" customHeight="1" x14ac:dyDescent="0.15"/>
  </sheetData>
  <mergeCells count="37">
    <mergeCell ref="R5:S5"/>
    <mergeCell ref="T5:U5"/>
    <mergeCell ref="Q1:U1"/>
    <mergeCell ref="A2:U2"/>
    <mergeCell ref="B4:C6"/>
    <mergeCell ref="D4:E4"/>
    <mergeCell ref="F4:I4"/>
    <mergeCell ref="J4:M4"/>
    <mergeCell ref="N4:Q4"/>
    <mergeCell ref="R4:U4"/>
    <mergeCell ref="F5:G5"/>
    <mergeCell ref="H5:I5"/>
    <mergeCell ref="B12:C12"/>
    <mergeCell ref="J5:K5"/>
    <mergeCell ref="L5:M5"/>
    <mergeCell ref="N5:O5"/>
    <mergeCell ref="P5:Q5"/>
    <mergeCell ref="B7:C7"/>
    <mergeCell ref="B8:C8"/>
    <mergeCell ref="B9:C9"/>
    <mergeCell ref="B10:C10"/>
    <mergeCell ref="B11:C11"/>
    <mergeCell ref="C41:E41"/>
    <mergeCell ref="F41:H41"/>
    <mergeCell ref="I41:L41"/>
    <mergeCell ref="M41:P41"/>
    <mergeCell ref="B13:C13"/>
    <mergeCell ref="B14:C14"/>
    <mergeCell ref="B15:C15"/>
    <mergeCell ref="B16:C16"/>
    <mergeCell ref="B17:C17"/>
    <mergeCell ref="B18:C18"/>
    <mergeCell ref="B19:C19"/>
    <mergeCell ref="B20:C20"/>
    <mergeCell ref="B21:AK21"/>
    <mergeCell ref="B22:U22"/>
    <mergeCell ref="B23:U25"/>
  </mergeCells>
  <phoneticPr fontId="1"/>
  <pageMargins left="0.70866141732283472" right="0.31496062992125984" top="0.35433070866141736" bottom="0.15748031496062992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還元10ｗ</vt:lpstr>
      <vt:lpstr>還元10ｗ!Print_Area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弘</dc:creator>
  <cp:lastModifiedBy>竹石 穂菜美</cp:lastModifiedBy>
  <cp:lastPrinted>2017-03-24T00:15:21Z</cp:lastPrinted>
  <dcterms:created xsi:type="dcterms:W3CDTF">2014-02-27T00:59:19Z</dcterms:created>
  <dcterms:modified xsi:type="dcterms:W3CDTF">2017-03-24T06:51:16Z</dcterms:modified>
</cp:coreProperties>
</file>